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'муниципалы'!$A$1:$T$42</definedName>
    <definedName name="Excel_BuiltIn_Print_Area" localSheetId="0">'муниципалы'!$A$1:$T$42</definedName>
  </definedNames>
  <calcPr fullCalcOnLoad="1"/>
</workbook>
</file>

<file path=xl/sharedStrings.xml><?xml version="1.0" encoding="utf-8"?>
<sst xmlns="http://schemas.openxmlformats.org/spreadsheetml/2006/main" count="119" uniqueCount="55">
  <si>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</si>
  <si>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</si>
  <si>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</si>
  <si>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августа 2022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</si>
  <si>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</si>
  <si>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</si>
  <si>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</si>
  <si>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</si>
  <si>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</si>
  <si>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</si>
  <si>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</si>
  <si>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</si>
  <si>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</si>
  <si>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01.01.2022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</si>
  <si>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</si>
  <si>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</si>
  <si>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</si>
  <si>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</si>
  <si>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августа 2022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</si>
  <si>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</si>
  <si>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</si>
  <si>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</si>
  <si>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01.08.2022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</si>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</sst>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1" xfId="0" applyFont="1" applyBorder="1" applyAlignment="1">
      <alignment horizontal="center" vertical="center" wrapText="1"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view="pageBreakPreview" zoomScaleNormal="110" zoomScaleSheetLayoutView="100" workbookViewId="0" topLeftCell="C16">
      <selection activeCell="R23" sqref="R23"/>
    </sheetView>
  </sheetViews>
  <sheetFormatPr defaultColWidth="9.00390625" defaultRowHeight="12.75"/>
  <cols>
    <col min="1" max="1" width="4.00390625" style="1" customWidth="1"/>
    <col min="2" max="2" width="13.00390625" style="2" customWidth="1"/>
    <col min="3" max="3" width="10.125" style="2" customWidth="1"/>
    <col min="4" max="5" width="11.625" style="3" customWidth="1"/>
    <col min="6" max="6" width="13.875" style="3" customWidth="1"/>
    <col min="7" max="7" width="9.625" style="4" customWidth="1"/>
    <col min="8" max="8" width="10.50390625" style="4" customWidth="1"/>
    <col min="9" max="9" width="14.50390625" style="1" customWidth="1"/>
    <col min="10" max="10" width="12.75390625" style="1" customWidth="1"/>
    <col min="11" max="11" width="12.00390625" style="1" customWidth="1"/>
    <col min="12" max="12" width="11.625" style="1" customWidth="1"/>
    <col min="13" max="13" width="11.75390625" style="1" customWidth="1"/>
    <col min="14" max="14" width="11.125" style="1" customWidth="1"/>
    <col min="15" max="15" width="11.50390625" style="1" customWidth="1"/>
    <col min="16" max="16" width="10.625" style="1" customWidth="1"/>
    <col min="17" max="17" width="10.50390625" style="1" customWidth="1"/>
    <col min="18" max="18" width="10.75390625" style="1" customWidth="1"/>
    <col min="19" max="19" width="11.875" style="1" customWidth="1"/>
    <col min="20" max="20" width="11.75390625" style="1" customWidth="1"/>
    <col min="21" max="16384" width="8.75390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2" customFormat="1" ht="30" customHeight="1">
      <c r="A17" s="36" t="s">
        <v>29</v>
      </c>
      <c r="B17" s="37" t="s">
        <v>30</v>
      </c>
      <c r="C17" s="38" t="s">
        <v>31</v>
      </c>
      <c r="D17" s="39">
        <v>20243000</v>
      </c>
      <c r="E17" s="40" t="s">
        <v>32</v>
      </c>
      <c r="F17" s="41">
        <f aca="true" t="shared" si="0" ref="F17:F19">O17</f>
        <v>12692270</v>
      </c>
      <c r="G17" s="42">
        <v>45285</v>
      </c>
      <c r="H17" s="43" t="s">
        <v>33</v>
      </c>
      <c r="I17" s="44" t="s">
        <v>34</v>
      </c>
      <c r="J17" s="45">
        <v>17493000</v>
      </c>
      <c r="K17" s="46">
        <v>44251</v>
      </c>
      <c r="L17" s="47"/>
      <c r="M17" s="46"/>
      <c r="N17" s="48">
        <v>4800730</v>
      </c>
      <c r="O17" s="49">
        <f aca="true" t="shared" si="1" ref="O17:O19">J17+L17-N17</f>
        <v>12692270</v>
      </c>
      <c r="P17" s="49">
        <v>0</v>
      </c>
      <c r="Q17" s="50">
        <v>0</v>
      </c>
      <c r="R17" s="51">
        <v>7836.32</v>
      </c>
      <c r="S17" s="51">
        <v>7836.32</v>
      </c>
      <c r="T17" s="52">
        <f aca="true" t="shared" si="2" ref="T17:T18">Q17+R17-S17</f>
        <v>0</v>
      </c>
    </row>
    <row r="18" spans="1:20" s="22" customFormat="1" ht="30" customHeight="1">
      <c r="A18" s="36" t="s">
        <v>35</v>
      </c>
      <c r="B18" s="37" t="s">
        <v>36</v>
      </c>
      <c r="C18" s="38" t="s">
        <v>31</v>
      </c>
      <c r="D18" s="39">
        <v>32815600</v>
      </c>
      <c r="E18" s="40" t="s">
        <v>32</v>
      </c>
      <c r="F18" s="41">
        <f t="shared" si="0"/>
        <v>32815600</v>
      </c>
      <c r="G18" s="42">
        <v>46295</v>
      </c>
      <c r="H18" s="43" t="s">
        <v>33</v>
      </c>
      <c r="I18" s="44" t="s">
        <v>34</v>
      </c>
      <c r="J18" s="45">
        <v>32815600</v>
      </c>
      <c r="K18" s="46">
        <v>44489</v>
      </c>
      <c r="L18" s="47"/>
      <c r="M18" s="46"/>
      <c r="N18" s="48">
        <v>0</v>
      </c>
      <c r="O18" s="49">
        <f t="shared" si="1"/>
        <v>32815600</v>
      </c>
      <c r="P18" s="49">
        <v>0</v>
      </c>
      <c r="Q18" s="50">
        <v>0</v>
      </c>
      <c r="R18" s="51">
        <v>16272.94</v>
      </c>
      <c r="S18" s="51">
        <v>16272.94</v>
      </c>
      <c r="T18" s="52">
        <f t="shared" si="2"/>
        <v>0</v>
      </c>
    </row>
    <row r="19" spans="1:20" s="22" customFormat="1" ht="30" customHeight="1">
      <c r="A19" s="36" t="s">
        <v>37</v>
      </c>
      <c r="B19" s="37" t="s">
        <v>38</v>
      </c>
      <c r="C19" s="38" t="s">
        <v>31</v>
      </c>
      <c r="D19" s="39">
        <v>57184400</v>
      </c>
      <c r="E19" s="40" t="s">
        <v>32</v>
      </c>
      <c r="F19" s="41">
        <f t="shared" si="0"/>
        <v>57184400</v>
      </c>
      <c r="G19" s="42">
        <v>46563</v>
      </c>
      <c r="H19" s="43" t="s">
        <v>33</v>
      </c>
      <c r="I19" s="44" t="s">
        <v>34</v>
      </c>
      <c r="J19" s="45">
        <v>0</v>
      </c>
      <c r="K19" s="46">
        <v>44746</v>
      </c>
      <c r="L19" s="47">
        <v>57184400</v>
      </c>
      <c r="M19" s="46"/>
      <c r="N19" s="48">
        <v>0</v>
      </c>
      <c r="O19" s="49">
        <f t="shared" si="1"/>
        <v>57184400</v>
      </c>
      <c r="P19" s="49"/>
      <c r="Q19" s="50"/>
      <c r="R19" s="51"/>
      <c r="S19" s="51"/>
      <c r="T19" s="52"/>
    </row>
    <row r="20" spans="1:20" s="22" customFormat="1" ht="18.75" customHeight="1">
      <c r="A20" s="34" t="s">
        <v>26</v>
      </c>
      <c r="B20" s="24"/>
      <c r="C20" s="26" t="s">
        <v>27</v>
      </c>
      <c r="D20" s="26" t="s">
        <v>27</v>
      </c>
      <c r="E20" s="26" t="s">
        <v>27</v>
      </c>
      <c r="F20" s="53">
        <f>SUM(F17:F19)</f>
        <v>102692270</v>
      </c>
      <c r="G20" s="54" t="s">
        <v>27</v>
      </c>
      <c r="H20" s="54" t="s">
        <v>27</v>
      </c>
      <c r="I20" s="54" t="s">
        <v>27</v>
      </c>
      <c r="J20" s="53">
        <f>SUM(J17:J18)</f>
        <v>50308600</v>
      </c>
      <c r="K20" s="54" t="s">
        <v>27</v>
      </c>
      <c r="L20" s="55">
        <f>L17+L18+L19</f>
        <v>57184400</v>
      </c>
      <c r="M20" s="54" t="s">
        <v>27</v>
      </c>
      <c r="N20" s="53">
        <f>SUM(N17:N19)</f>
        <v>4800730</v>
      </c>
      <c r="O20" s="53">
        <f>SUM(O17:O19)</f>
        <v>102692270</v>
      </c>
      <c r="P20" s="53">
        <f>SUM(P17:P18)</f>
        <v>0</v>
      </c>
      <c r="Q20" s="53">
        <f>SUM(Q17:Q18)</f>
        <v>0</v>
      </c>
      <c r="R20" s="53">
        <f>SUM(R17:R18)</f>
        <v>24109.260000000002</v>
      </c>
      <c r="S20" s="53">
        <f>SUM(S17:S18)</f>
        <v>24109.260000000002</v>
      </c>
      <c r="T20" s="53">
        <f>SUM(T17:T18)</f>
        <v>0</v>
      </c>
    </row>
    <row r="21" spans="1:20" s="22" customFormat="1" ht="31.5" customHeight="1">
      <c r="A21" s="56" t="s">
        <v>39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20" s="22" customFormat="1" ht="27" customHeight="1">
      <c r="A22" s="57" t="s">
        <v>29</v>
      </c>
      <c r="B22" s="58" t="s">
        <v>40</v>
      </c>
      <c r="C22" s="59" t="s">
        <v>41</v>
      </c>
      <c r="D22" s="60">
        <v>70000000</v>
      </c>
      <c r="E22" s="59" t="s">
        <v>32</v>
      </c>
      <c r="F22" s="41">
        <f aca="true" t="shared" si="3" ref="F22:F23">O22</f>
        <v>0</v>
      </c>
      <c r="G22" s="42">
        <v>44748</v>
      </c>
      <c r="H22" s="58" t="s">
        <v>33</v>
      </c>
      <c r="I22" s="61" t="s">
        <v>42</v>
      </c>
      <c r="J22" s="62">
        <v>47184400</v>
      </c>
      <c r="K22" s="63">
        <v>44021</v>
      </c>
      <c r="L22" s="64"/>
      <c r="M22" s="63">
        <v>44747</v>
      </c>
      <c r="N22" s="65">
        <v>47184400</v>
      </c>
      <c r="O22" s="66">
        <f aca="true" t="shared" si="4" ref="O22:O23">J22+L22-N22</f>
        <v>0</v>
      </c>
      <c r="P22" s="41">
        <v>0</v>
      </c>
      <c r="Q22" s="41">
        <v>0</v>
      </c>
      <c r="R22" s="41">
        <v>1683125.71</v>
      </c>
      <c r="S22" s="41">
        <v>1683125.71</v>
      </c>
      <c r="T22" s="67">
        <f aca="true" t="shared" si="5" ref="T22:T23">Q22+R22-S22</f>
        <v>0</v>
      </c>
    </row>
    <row r="23" spans="1:20" s="22" customFormat="1" ht="27" customHeight="1">
      <c r="A23" s="57" t="s">
        <v>35</v>
      </c>
      <c r="B23" s="58" t="s">
        <v>43</v>
      </c>
      <c r="C23" s="59" t="s">
        <v>44</v>
      </c>
      <c r="D23" s="60">
        <v>10000000</v>
      </c>
      <c r="E23" s="59" t="s">
        <v>32</v>
      </c>
      <c r="F23" s="41">
        <f t="shared" si="3"/>
        <v>0</v>
      </c>
      <c r="G23" s="42">
        <v>44912</v>
      </c>
      <c r="H23" s="58" t="s">
        <v>33</v>
      </c>
      <c r="I23" s="61" t="s">
        <v>45</v>
      </c>
      <c r="J23" s="62">
        <v>10000000</v>
      </c>
      <c r="K23" s="63">
        <v>44187</v>
      </c>
      <c r="L23" s="64"/>
      <c r="M23" s="63">
        <v>44747</v>
      </c>
      <c r="N23" s="65">
        <v>10000000</v>
      </c>
      <c r="O23" s="66">
        <f t="shared" si="4"/>
        <v>0</v>
      </c>
      <c r="P23" s="41">
        <v>0</v>
      </c>
      <c r="Q23" s="41">
        <v>0</v>
      </c>
      <c r="R23" s="41">
        <v>331232.88</v>
      </c>
      <c r="S23" s="41">
        <v>331232.88</v>
      </c>
      <c r="T23" s="67">
        <f t="shared" si="5"/>
        <v>0</v>
      </c>
    </row>
    <row r="24" spans="1:20" s="22" customFormat="1" ht="18.75" customHeight="1">
      <c r="A24" s="34" t="s">
        <v>26</v>
      </c>
      <c r="B24" s="24"/>
      <c r="C24" s="54" t="s">
        <v>27</v>
      </c>
      <c r="D24" s="54" t="s">
        <v>27</v>
      </c>
      <c r="E24" s="54" t="s">
        <v>27</v>
      </c>
      <c r="F24" s="53">
        <f>F22+F23</f>
        <v>0</v>
      </c>
      <c r="G24" s="54" t="s">
        <v>27</v>
      </c>
      <c r="H24" s="54" t="s">
        <v>27</v>
      </c>
      <c r="I24" s="54" t="s">
        <v>27</v>
      </c>
      <c r="J24" s="53">
        <f>J22+J23</f>
        <v>57184400</v>
      </c>
      <c r="K24" s="54" t="s">
        <v>27</v>
      </c>
      <c r="L24" s="53">
        <f>L22+L23</f>
        <v>0</v>
      </c>
      <c r="M24" s="54" t="s">
        <v>27</v>
      </c>
      <c r="N24" s="53">
        <f>N22+N23</f>
        <v>57184400</v>
      </c>
      <c r="O24" s="53">
        <f>O22+O23</f>
        <v>0</v>
      </c>
      <c r="P24" s="53">
        <f>P22+P23</f>
        <v>0</v>
      </c>
      <c r="Q24" s="53">
        <f>Q22+Q23</f>
        <v>0</v>
      </c>
      <c r="R24" s="53">
        <f>R22+R23</f>
        <v>2014358.5899999999</v>
      </c>
      <c r="S24" s="53">
        <f>S22+S23</f>
        <v>2014358.5899999999</v>
      </c>
      <c r="T24" s="53">
        <f>T22+T23</f>
        <v>0</v>
      </c>
    </row>
    <row r="25" spans="1:20" s="22" customFormat="1" ht="18.75" customHeight="1">
      <c r="A25" s="56" t="s">
        <v>46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</row>
    <row r="26" spans="1:20" s="22" customFormat="1" ht="18.75" customHeight="1">
      <c r="A26" s="23"/>
      <c r="B26" s="24"/>
      <c r="C26" s="25"/>
      <c r="D26" s="26"/>
      <c r="E26" s="27"/>
      <c r="F26" s="27"/>
      <c r="G26" s="28"/>
      <c r="H26" s="29"/>
      <c r="I26" s="30"/>
      <c r="J26" s="31"/>
      <c r="K26" s="30"/>
      <c r="L26" s="30"/>
      <c r="M26" s="30"/>
      <c r="N26" s="32"/>
      <c r="O26" s="30"/>
      <c r="P26" s="30"/>
      <c r="Q26" s="30"/>
      <c r="R26" s="30"/>
      <c r="S26" s="30"/>
      <c r="T26" s="33"/>
    </row>
    <row r="27" spans="1:20" s="22" customFormat="1" ht="18.75" customHeight="1">
      <c r="A27" s="34" t="s">
        <v>26</v>
      </c>
      <c r="B27" s="24"/>
      <c r="C27" s="26" t="s">
        <v>27</v>
      </c>
      <c r="D27" s="26" t="s">
        <v>27</v>
      </c>
      <c r="E27" s="26" t="s">
        <v>27</v>
      </c>
      <c r="F27" s="26"/>
      <c r="G27" s="26" t="s">
        <v>27</v>
      </c>
      <c r="H27" s="26" t="s">
        <v>27</v>
      </c>
      <c r="I27" s="26" t="s">
        <v>27</v>
      </c>
      <c r="J27" s="31"/>
      <c r="K27" s="26" t="s">
        <v>27</v>
      </c>
      <c r="L27" s="30"/>
      <c r="M27" s="26" t="s">
        <v>27</v>
      </c>
      <c r="N27" s="32"/>
      <c r="O27" s="30"/>
      <c r="P27" s="30"/>
      <c r="Q27" s="30"/>
      <c r="R27" s="30"/>
      <c r="S27" s="30"/>
      <c r="T27" s="33"/>
    </row>
    <row r="28" spans="1:20" s="22" customFormat="1" ht="31.5" customHeight="1">
      <c r="A28" s="56" t="s">
        <v>47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</row>
    <row r="29" spans="1:20" s="22" customFormat="1" ht="18.75" customHeight="1">
      <c r="A29" s="23"/>
      <c r="B29" s="24"/>
      <c r="C29" s="25"/>
      <c r="D29" s="26"/>
      <c r="E29" s="27"/>
      <c r="F29" s="27"/>
      <c r="G29" s="28"/>
      <c r="H29" s="29"/>
      <c r="I29" s="30"/>
      <c r="J29" s="31"/>
      <c r="K29" s="30"/>
      <c r="L29" s="30"/>
      <c r="M29" s="30"/>
      <c r="N29" s="32"/>
      <c r="O29" s="30"/>
      <c r="P29" s="30"/>
      <c r="Q29" s="30"/>
      <c r="R29" s="30"/>
      <c r="S29" s="30"/>
      <c r="T29" s="33"/>
    </row>
    <row r="30" spans="1:20" s="22" customFormat="1" ht="18.75" customHeight="1">
      <c r="A30" s="34" t="s">
        <v>26</v>
      </c>
      <c r="B30" s="24"/>
      <c r="C30" s="26" t="s">
        <v>27</v>
      </c>
      <c r="D30" s="26" t="s">
        <v>27</v>
      </c>
      <c r="E30" s="26"/>
      <c r="F30" s="26"/>
      <c r="G30" s="26" t="s">
        <v>27</v>
      </c>
      <c r="H30" s="26" t="s">
        <v>27</v>
      </c>
      <c r="I30" s="26" t="s">
        <v>27</v>
      </c>
      <c r="J30" s="31"/>
      <c r="K30" s="26" t="s">
        <v>27</v>
      </c>
      <c r="L30" s="30"/>
      <c r="M30" s="26" t="s">
        <v>27</v>
      </c>
      <c r="N30" s="32"/>
      <c r="O30" s="30"/>
      <c r="P30" s="30"/>
      <c r="Q30" s="30"/>
      <c r="R30" s="30"/>
      <c r="S30" s="30"/>
      <c r="T30" s="33"/>
    </row>
    <row r="31" spans="1:20" s="22" customFormat="1" ht="18.75" customHeight="1">
      <c r="A31" s="68" t="s">
        <v>48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1:20" s="72" customFormat="1" ht="21.75" customHeight="1">
      <c r="A32" s="69"/>
      <c r="B32" s="69"/>
      <c r="C32" s="14" t="s">
        <v>27</v>
      </c>
      <c r="D32" s="14" t="s">
        <v>27</v>
      </c>
      <c r="E32" s="14" t="s">
        <v>27</v>
      </c>
      <c r="F32" s="53">
        <f>F20+F24</f>
        <v>102692270</v>
      </c>
      <c r="G32" s="14" t="s">
        <v>27</v>
      </c>
      <c r="H32" s="14" t="s">
        <v>27</v>
      </c>
      <c r="I32" s="14" t="s">
        <v>27</v>
      </c>
      <c r="J32" s="53">
        <f>J20+J24</f>
        <v>107493000</v>
      </c>
      <c r="K32" s="14" t="s">
        <v>27</v>
      </c>
      <c r="L32" s="70">
        <f>L20+L24</f>
        <v>57184400</v>
      </c>
      <c r="M32" s="14" t="s">
        <v>27</v>
      </c>
      <c r="N32" s="53">
        <f>N20+N24</f>
        <v>61985130</v>
      </c>
      <c r="O32" s="53">
        <f>O20+O24</f>
        <v>102692270</v>
      </c>
      <c r="P32" s="71">
        <f>P20+P24</f>
        <v>0</v>
      </c>
      <c r="Q32" s="71">
        <f>Q20+Q24</f>
        <v>0</v>
      </c>
      <c r="R32" s="53">
        <f>R20+R24</f>
        <v>2038467.8499999999</v>
      </c>
      <c r="S32" s="53">
        <f>S20+S24</f>
        <v>2038467.8499999999</v>
      </c>
      <c r="T32" s="70">
        <f>T20+T24</f>
        <v>0</v>
      </c>
    </row>
    <row r="33" spans="1:20" ht="21.75" customHeight="1">
      <c r="A33" s="73"/>
      <c r="B33" s="74"/>
      <c r="C33" s="74"/>
      <c r="D33" s="12"/>
      <c r="E33" s="12"/>
      <c r="F33" s="12"/>
      <c r="G33" s="75"/>
      <c r="H33" s="75"/>
      <c r="I33" s="76"/>
      <c r="J33" s="76"/>
      <c r="K33" s="77"/>
      <c r="L33" s="77"/>
      <c r="M33" s="77"/>
      <c r="N33" s="77"/>
      <c r="O33" s="76"/>
      <c r="P33" s="76"/>
      <c r="Q33" s="76"/>
      <c r="R33" s="76"/>
      <c r="S33" s="76"/>
      <c r="T33" s="76"/>
    </row>
    <row r="34" spans="1:20" ht="21.75" customHeight="1">
      <c r="A34" s="73"/>
      <c r="B34" s="74"/>
      <c r="C34" s="74"/>
      <c r="D34" s="12"/>
      <c r="E34" s="12"/>
      <c r="F34" s="12"/>
      <c r="G34" s="75"/>
      <c r="H34" s="75"/>
      <c r="I34" s="76"/>
      <c r="J34" s="76"/>
      <c r="K34" s="77"/>
      <c r="L34" s="77"/>
      <c r="M34" s="77"/>
      <c r="N34" s="77"/>
      <c r="O34" s="76"/>
      <c r="P34" s="76"/>
      <c r="Q34" s="76"/>
      <c r="R34" s="76"/>
      <c r="S34" s="76"/>
      <c r="T34" s="76"/>
    </row>
    <row r="35" spans="1:11" ht="12.75">
      <c r="A35" s="78" t="s">
        <v>49</v>
      </c>
      <c r="B35" s="79"/>
      <c r="C35" s="79"/>
      <c r="D35" s="80"/>
      <c r="E35" s="80"/>
      <c r="F35" s="80"/>
      <c r="G35" s="81"/>
      <c r="H35" s="81"/>
      <c r="J35" s="78"/>
      <c r="K35" s="78"/>
    </row>
    <row r="37" spans="1:11" ht="12.75">
      <c r="A37" s="78" t="s">
        <v>50</v>
      </c>
      <c r="B37" s="79"/>
      <c r="C37" s="79"/>
      <c r="D37" s="80"/>
      <c r="E37" s="80"/>
      <c r="F37" s="80"/>
      <c r="G37" s="81"/>
      <c r="H37" s="81"/>
      <c r="J37" s="78"/>
      <c r="K37" s="78"/>
    </row>
    <row r="39" spans="1:11" ht="12.75" customHeight="1">
      <c r="A39" s="78" t="s">
        <v>51</v>
      </c>
      <c r="B39" s="79"/>
      <c r="C39" s="79"/>
      <c r="D39" s="80"/>
      <c r="E39" s="80"/>
      <c r="F39" s="80"/>
      <c r="G39" s="4" t="s">
        <v>52</v>
      </c>
      <c r="H39" s="82" t="s">
        <v>53</v>
      </c>
      <c r="I39" s="82"/>
      <c r="J39" s="78"/>
      <c r="K39" s="78"/>
    </row>
    <row r="42" ht="12.75">
      <c r="A42" s="1" t="s">
        <v>54</v>
      </c>
    </row>
    <row r="43" spans="1:11" ht="12.75">
      <c r="A43" s="78"/>
      <c r="B43" s="79"/>
      <c r="C43" s="79"/>
      <c r="D43" s="80"/>
      <c r="E43" s="80"/>
      <c r="F43" s="80"/>
      <c r="G43" s="81"/>
      <c r="H43" s="81"/>
      <c r="J43" s="78"/>
      <c r="K43" s="78"/>
    </row>
    <row r="54" ht="16.5" customHeight="1"/>
    <row r="55" ht="30" customHeight="1">
      <c r="B55" s="83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1:T21"/>
    <mergeCell ref="A25:T25"/>
    <mergeCell ref="A28:T28"/>
    <mergeCell ref="A31:T31"/>
    <mergeCell ref="H39:I39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2022-06-01T09:19:48Z</cp:lastPrinted>
  <dcterms:created xsi:type="dcterms:W3CDTF">2006-06-05T06:40:26Z</dcterms:created>
  <dcterms:modified xsi:type="dcterms:W3CDTF">2022-08-02T07:50:03Z</dcterms:modified>
  <cp:category/>
  <cp:version/>
  <cp:contentType/>
  <cp:contentStatus/>
  <cp:revision>38</cp:revision>
</cp:coreProperties>
</file>